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Hrvoje\Documents\EMZ\Javna nabava\2025_Jednostavna nabava\Nabava i montaža rasvjetnih uređaja\Nabava i montaža rasvjetnih uređaja\"/>
    </mc:Choice>
  </mc:AlternateContent>
  <xr:revisionPtr revIDLastSave="0" documentId="13_ncr:1_{BF5DF2A5-C995-43CE-A06F-DB2970088B10}" xr6:coauthVersionLast="47" xr6:coauthVersionMax="47" xr10:uidLastSave="{00000000-0000-0000-0000-000000000000}"/>
  <bookViews>
    <workbookView xWindow="-120" yWindow="-120" windowWidth="24240" windowHeight="13020" xr2:uid="{F43BFB7F-BA4F-434D-B01D-D0192FE9566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6" i="1" l="1"/>
  <c r="F95" i="1"/>
  <c r="F94" i="1"/>
  <c r="F93" i="1"/>
  <c r="F92" i="1"/>
  <c r="F91" i="1"/>
  <c r="F88" i="1"/>
  <c r="F87" i="1"/>
  <c r="F86" i="1"/>
  <c r="F85" i="1"/>
  <c r="F84" i="1"/>
  <c r="F83" i="1"/>
  <c r="F80" i="1"/>
  <c r="F79" i="1"/>
  <c r="F78" i="1"/>
  <c r="F77" i="1"/>
  <c r="F76" i="1"/>
  <c r="F75" i="1"/>
  <c r="F72" i="1"/>
  <c r="F71" i="1"/>
  <c r="F70" i="1"/>
  <c r="F69" i="1"/>
  <c r="F68" i="1"/>
  <c r="F67" i="1"/>
  <c r="F64" i="1"/>
  <c r="F63" i="1"/>
  <c r="F62" i="1"/>
  <c r="F61" i="1"/>
  <c r="F60" i="1"/>
  <c r="F59" i="1"/>
  <c r="F56" i="1"/>
  <c r="F55" i="1"/>
  <c r="F54" i="1"/>
  <c r="F53" i="1"/>
  <c r="F52" i="1"/>
  <c r="F51" i="1"/>
  <c r="F48" i="1"/>
  <c r="F47" i="1"/>
  <c r="F46" i="1"/>
  <c r="F45" i="1"/>
  <c r="F44" i="1"/>
  <c r="F41" i="1"/>
  <c r="F40" i="1"/>
  <c r="F39" i="1"/>
  <c r="F38" i="1"/>
  <c r="F37" i="1"/>
  <c r="F36" i="1"/>
  <c r="F33" i="1"/>
  <c r="F32" i="1"/>
  <c r="F31" i="1"/>
  <c r="F30" i="1"/>
  <c r="F29" i="1"/>
  <c r="F28" i="1"/>
  <c r="F25" i="1"/>
  <c r="F24" i="1"/>
  <c r="F21" i="1"/>
  <c r="F20" i="1"/>
  <c r="F19" i="1"/>
  <c r="F18" i="1"/>
  <c r="F17" i="1"/>
  <c r="F14" i="1"/>
  <c r="F13" i="1"/>
  <c r="F12" i="1"/>
  <c r="F9" i="1"/>
  <c r="F7" i="1"/>
  <c r="F98" i="1" l="1"/>
  <c r="F100" i="1" s="1"/>
</calcChain>
</file>

<file path=xl/sharedStrings.xml><?xml version="1.0" encoding="utf-8"?>
<sst xmlns="http://schemas.openxmlformats.org/spreadsheetml/2006/main" count="175" uniqueCount="65">
  <si>
    <t>ETNOGRAFSKI MUZEJ, TRG MAŽURANIĆA 14, ZAGREB</t>
  </si>
  <si>
    <t>Nabava i montaža rasvjetnih uređaja, u izložbenoj dvorani, na prvom katu, sjevernog krila, glavne zgrade Etnografskog muzeja, na Trgu Mažuranića 14, Zagreb</t>
  </si>
  <si>
    <t>poz</t>
  </si>
  <si>
    <t>opis</t>
  </si>
  <si>
    <t>jed.mjere</t>
  </si>
  <si>
    <t>količina</t>
  </si>
  <si>
    <t>jed cijena €</t>
  </si>
  <si>
    <t>ukupno €</t>
  </si>
  <si>
    <t>Snimka postojećeg stanja i ispitivanje stropne elektroinstalacije i izrada nove sheme rasporeda šina</t>
  </si>
  <si>
    <t>paušal</t>
  </si>
  <si>
    <t>Demontaža postojećih strujnih tračnica sa stropa na visini 5m korištenjem pokretne skele naručitelja</t>
  </si>
  <si>
    <t>h</t>
  </si>
  <si>
    <t>Preinaka i prespajanje postojeće elektroinstalacije na spuštenom stropu za novi raspored i funkcionalnost tri strujna kruga u strujnim tračnicama</t>
  </si>
  <si>
    <t>finožičani vodič HO5VV-F 3x1,5mm2</t>
  </si>
  <si>
    <t>m</t>
  </si>
  <si>
    <t>finožičani vodič HO5VV-F 5x1,5mm2</t>
  </si>
  <si>
    <t>montaža i spajanje</t>
  </si>
  <si>
    <t xml:space="preserve"> </t>
  </si>
  <si>
    <t>Dobava i montaža trofaznih strujnih EURO tračnica u bijeloj boji s montažnim i spojnim priborom za montažu na nosivu konstrukciju Armstrong spuštenog stropa te spajanje na pripremljenu elektroinstalaciju napajanja</t>
  </si>
  <si>
    <t xml:space="preserve">trofazna strujna tračnica 200cm </t>
  </si>
  <si>
    <t>kom</t>
  </si>
  <si>
    <t xml:space="preserve">strujna spojnica </t>
  </si>
  <si>
    <t xml:space="preserve">kom </t>
  </si>
  <si>
    <t>element za napajanje</t>
  </si>
  <si>
    <t>završni element</t>
  </si>
  <si>
    <t>montaža i spajanje sustava stropne rasvjete na spušteni strop na visini 5m korištenjem pokretne skele naručitelja</t>
  </si>
  <si>
    <r>
      <t>Dobava i montaža LED reflektora 30W 3000K RA&gt;95 u bijeloj boji s trofaznim strujnim adapterom za montažu na strujnu tračnicu,  individualnom dimabilnom funkcijom 0-100% i fokusirajućim optičkim predloškom 15-60</t>
    </r>
    <r>
      <rPr>
        <vertAlign val="superscript"/>
        <sz val="9"/>
        <rFont val="Arial"/>
        <family val="2"/>
        <charset val="238"/>
      </rPr>
      <t>o</t>
    </r>
  </si>
  <si>
    <r>
      <t>LED reflektor 30W  3000K RA&gt;97, fokusabilni 15-60</t>
    </r>
    <r>
      <rPr>
        <vertAlign val="superscript"/>
        <sz val="9"/>
        <rFont val="Arial"/>
        <family val="2"/>
        <charset val="238"/>
      </rPr>
      <t>o</t>
    </r>
    <r>
      <rPr>
        <sz val="9"/>
        <rFont val="Arial"/>
        <family val="2"/>
        <charset val="238"/>
      </rPr>
      <t xml:space="preserve">  s trofaznim strujnim adapterom, individualno dimabilan</t>
    </r>
  </si>
  <si>
    <t>Izrada, dobava, montaža i spajanje sive eloksirane linearne kutne LED svjetiljke (trokutasti jednakokračni LED profil 34x34m s aluminijskim završecima na vijak, bijelim satiniranim difuzorom, vodičem 2x0,5mm2 potrebne duljine s konektorom na kraju) u postojećoj ostakljenoj statičnoj  vitrini POZ 1 veličine 600x40x295cm. Spajanje na stropnu strujnu tračnicu adapterom i fleksibilnim vodičem 3x0,75mm2 duljine 4m preko pripadajućeg LED napajanja i dimabilnog modula na razvodnoj kutiji s konektorima na stropu vitrine.</t>
  </si>
  <si>
    <t>LED kutna svjetiljka 1650mm 20W 3000K 1600lm CRI&gt;92 24V - vertikalno</t>
  </si>
  <si>
    <t>LED kutna svjetiljka 2000mm 24W 3000K 2000lm CRI&gt;92 24V - horizontalno</t>
  </si>
  <si>
    <t>LED napajanje 240VAC-24VDC 120W IP20</t>
  </si>
  <si>
    <t>razvodna spojna kutija s dimabilnim modulom s tipkalom</t>
  </si>
  <si>
    <t>komplet</t>
  </si>
  <si>
    <t>trofazni strujni adapter s vodičem 400cm</t>
  </si>
  <si>
    <t>LED kutna svjetiljka 1650mm 20W 3000K 1600lm CRI&gt;92 24V - horizontalno</t>
  </si>
  <si>
    <t>LED kutna svjetiljka 2000mm 24W 3000K 2000lm CRI&gt;92 24V - vertikalno</t>
  </si>
  <si>
    <t xml:space="preserve">razvodna spojna kutija s dimabilnim modulom s tipkalom </t>
  </si>
  <si>
    <t>trofazni strujni adapter s vodičem HO5VV-F 3x1,5mm2 400cm</t>
  </si>
  <si>
    <t>Izrada, dobava, montaža i spajanje sive eloksirane linearne kutne LED svjetiljke (trokutasti jednakokračni LED profil 34x34m s aluminijskim završecima na vijak, bijelim satiniranim difuzorom, vodičem 2x0,5mm2 potrebne duljine s konektorom na kraju) u postojećoj ostakljenoj statičnoj  vitrini POZ 3 veličine 180x30x295cm. Spajanje na stropnu strujnu tračnicu adapterom i fleksibilnim vodičem 3x0,75mm2 duljine 4m preko pripadajućeg LED napajanja i dimabilnog modula na razvodnoj kutiji s konektorima na stropu vitrine.</t>
  </si>
  <si>
    <t>LED kutna svjetiljka 2000mm 20W 3000K 1600lm CRI&gt;92 24V - vertikalno</t>
  </si>
  <si>
    <t>Izrada, dobava, montaža i spajanje sive eloksirane linearne kutne LED svjetiljke (trokutasti jednakokračni LED profil 34x34m s aluminijskim završecima na vijak, bijelim satiniranim difuzorom, vodičem 2x0,5mm2 potrebne duljine s konektorom na kraju) u postojećoj ostakljenoj statičnoj  vitrini POZ 4 veličine 200x150x295cm. Spajanje na stropnu strujnu tračnicu adapterom i fleksibilnim vodičem 3x0,75mm2 duljine 4m preko pripadajućeg LED napajanja i dimabilnog modula na razvodnoj kutiji s konektorima na stropu vitrine.</t>
  </si>
  <si>
    <t>Izrada, dobava, montaža i spajanje sive eloksirane linearne kutne LED svjetiljke (trokutasti jednakokračni LED profil 34x34m s aluminijskim završecima na vijak, bijelim satiniranim difuzorom, vodičem 2x0,5mm2 potrebne duljine s konektorom na kraju) u postojećoj ostakljenoj statičnoj vitrini POZ 5 veličine 200x150x295cm. Spajanje na stropnu strujnu tračnicu adapterom i fleksibilnim vodičem 3x0,75mm2 duljine 4m preko pripadajućeg LED napajanja i dimabilnog modula na razvodnoj kutiji s konektorima na stropu vitrine.</t>
  </si>
  <si>
    <t>Izrada, dobava, montaža i spajanje sive eloksirane linearne kutne LED svjetiljke (trokutasti jednakokračni LED profil 34x34m s aluminijskim završecima na vijak, bijelim satiniranim difuzorom, vodičem 2x0,5mm2 potrebne duljine s konektorom na kraju) u postojećoj ostakljenoj statičnoj vitrini POZ 6 veličine 600x120x295cm. Spajanje na stropnu strujnu tračnicu adapterom i fleksibilnim vodičem 3x0,75mm2 duljine 4m preko pripadajućeg LED napajanja i dimabilnog modula na razvodnoj kutiji s konektorima na stropu vitrine.</t>
  </si>
  <si>
    <t>LED kutna svjetiljka 1650mm 20W  3000K 2000lm CRI&gt;92 24V - horizontalno</t>
  </si>
  <si>
    <r>
      <rPr>
        <sz val="9"/>
        <color rgb="FF000000"/>
        <rFont val="Arial"/>
      </rPr>
      <t>LED kutna svjetiljka 2000mm 24W</t>
    </r>
    <r>
      <rPr>
        <sz val="9"/>
        <color rgb="FFC00000"/>
        <rFont val="Arial"/>
      </rPr>
      <t xml:space="preserve"> </t>
    </r>
    <r>
      <rPr>
        <sz val="9"/>
        <color rgb="FF000000"/>
        <rFont val="Arial"/>
      </rPr>
      <t>3000K 2000lm CRI&gt;92 24V - vertikalno</t>
    </r>
  </si>
  <si>
    <t>LED napajanje 240VAC-24VDC 200W IP20</t>
  </si>
  <si>
    <t>Izrada, dobava, montaža i spajanje sive eloksirane linearne kutne LED svjetiljke (trokutasti jednakokračni LED profil 34x34m s aluminijskim završecima na vijak, bijelim satiniranim difuzorom, vodičem 2x0,5mm2 potrebne duljine s konektorom na kraju) u postojećoj ostakljenoj statičnoj vitrini POZ 7 veličine 900x120x295cm. Spajanje na stropnu strujnu tračnicu adapterom i fleksibilnim vodičem 3x0,75mm2 duljine 4m preko pripadajućeg LED napajanja i dimabilnog modula na razvodnoj kutiji s konektorima na stropu vitrine.</t>
  </si>
  <si>
    <t>LED kutna svjetiljka 1650mm 24W 3000K 2000lm CRI&gt;92 24V - horizontalno</t>
  </si>
  <si>
    <t>LED kutna svjetiljka 2000mm  24W 3000K 2000lm CRI&gt;92 24V - vertikalno</t>
  </si>
  <si>
    <r>
      <rPr>
        <sz val="9"/>
        <color rgb="FF000000"/>
        <rFont val="Arial"/>
      </rPr>
      <t>LED napajanje 240VAC-24VDC</t>
    </r>
    <r>
      <rPr>
        <sz val="9"/>
        <color rgb="FFC00000"/>
        <rFont val="Arial"/>
      </rPr>
      <t xml:space="preserve"> </t>
    </r>
    <r>
      <rPr>
        <sz val="9"/>
        <color rgb="FF000000"/>
        <rFont val="Arial"/>
      </rPr>
      <t>200W IP20</t>
    </r>
  </si>
  <si>
    <t>Izrada, dobava, montaža i spajanje sive eloksirane linearne kutne LED svjetiljke (trokutasti jednakokračni LED profil 34x34m s aluminijskim završecima na vijak, bijelim satiniranim difuzorom, vodičem 2x0,5mm2 potrebne duljine s konektorom na kraju) u postojećoj ostakljenoj statičnoj vitrini POZ 8 veličine 600x120x295cm. Spajanje na stropnu strujnu tračnicu adapterom i fleksibilnim vodičem 3x0,75mm2 duljine 4m preko pripadajućeg LED napajanja i dimabilnog modula na razvodnoj kutiji s konektorima na stropu vitrine.</t>
  </si>
  <si>
    <t>LED kutna svjetiljka 1650mm  24W 3000K 2000lm CRI&gt;92 24V - horizontalno</t>
  </si>
  <si>
    <r>
      <rPr>
        <sz val="9"/>
        <color rgb="FF000000"/>
        <rFont val="Arial"/>
      </rPr>
      <t>LED kutna svjetiljka 2000mm</t>
    </r>
    <r>
      <rPr>
        <sz val="9"/>
        <color rgb="FFC00000"/>
        <rFont val="Arial"/>
      </rPr>
      <t xml:space="preserve"> </t>
    </r>
    <r>
      <rPr>
        <sz val="9"/>
        <color rgb="FF000000"/>
        <rFont val="Arial"/>
      </rPr>
      <t>24W 3000K 2000lm CRI&gt;92 24V - vertikalno</t>
    </r>
  </si>
  <si>
    <t>Izrada, dobava, montaža i spajanje sive eloksirane linearne kutne LED svjetiljke (trokutasti jednakokračni LED profil 34x34m s aluminijskim završecima na vijak, bijelim satiniranim difuzorom, vodičem 2x0,5mm2 potrebne duljine s konektorom na kraju) u postojećoj ostakljenoj statičnoj vitrini POZ 9 veličine 400x120x295cm. Spajanje na stropnu strujnu tračnicu adapterom i fleksibilnim vodičem 3x0,75mm2 duljine 4m preko pripadajućeg LED napajanja i dimabilnog modula na razvodnoj kutiji s konektorima na stropu vitrine.</t>
  </si>
  <si>
    <t>SVEUKUPNO (BEZ PDV - a) €:</t>
  </si>
  <si>
    <t>PDV</t>
  </si>
  <si>
    <t>IZNOSI €:</t>
  </si>
  <si>
    <t>SVEUKUPNO (UKLJUČUJUĆI PDV) €:</t>
  </si>
  <si>
    <t>Ponuditelji samostalno izračunavaju PDV.</t>
  </si>
  <si>
    <t>Ukoliko ponuditelj sukladno čl. 90. Zakona o porezu na dodanu vrijednost (NN broj 73/13, 148/13, 143/14, 115/16, 106/18, 121/19, 138/20, 39/22, 113/22, 33/23, 114/23, 35/24, 152/24, 52/25), nije u sustavu PDV – a, u redu „PDV“ upisuje: 0,00.</t>
  </si>
  <si>
    <t>Svi eventualni troškovi i popusti moraju biti uključeni u izraženu vrijednost predmeta nabave.</t>
  </si>
  <si>
    <t>Jedinična cijena je nepromjenjiva za cijelo vrijeme trajanja Ugovora.</t>
  </si>
  <si>
    <t xml:space="preserve">_____________________________________________
Ime i prezime,
potpis odgovorne (ovlaštene) osobe ponuditelja </t>
  </si>
  <si>
    <t>Izrada, dobava, montaža i spajanje sive eloksirane linearne kutne LED svjetiljke (trokutasti jednakokračni LED profil 34x34m s aluminijskim završecima na vijak, bijelim satiniranim difuzorom, vodičem 2x0,5mm2 potrebne duljine s konektorom na kraju) u postojećoj ostakljenoj statičnoj  vitrini POZ 2 veličine 200x150x295cm. Spajanje na stropnu strujnu tračnicu adapterom i fleksibilnim vodičem 3x0,75mm2 duljine 4m preko pripadajućeg LED napajanja i dimabilnog modula na razvodnoj kutiji s konektorom na stropu vitrine.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</si>
</sst>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i/>
      <sz val="12"/>
      <name val="Aptos Narrow"/>
      <family val="2"/>
      <charset val="238"/>
      <scheme val="minor"/>
    </font>
    <font>
      <sz val="12"/>
      <name val="Aptos Narrow"/>
      <family val="2"/>
      <charset val="238"/>
      <scheme val="minor"/>
    </font>
    <font>
      <sz val="9"/>
      <color rgb="FF000000"/>
      <name val="Arial"/>
    </font>
    <font>
      <sz val="9"/>
      <color rgb="FFC00000"/>
      <name val="Arial"/>
    </font>
    <font>
      <sz val="9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0" fontId="2" fillId="0" borderId="0" xfId="0" applyFont="1"/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0" borderId="0" xfId="0" applyFont="1"/>
    <xf numFmtId="0" fontId="1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3" borderId="0" xfId="0" applyFont="1" applyFill="1" applyAlignment="1">
      <alignment horizontal="center" vertical="top"/>
    </xf>
    <xf numFmtId="49" fontId="1" fillId="3" borderId="0" xfId="0" applyNumberFormat="1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2" fontId="1" fillId="3" borderId="0" xfId="0" applyNumberFormat="1" applyFont="1" applyFill="1" applyAlignment="1">
      <alignment horizontal="right"/>
    </xf>
    <xf numFmtId="0" fontId="2" fillId="3" borderId="0" xfId="0" applyFont="1" applyFill="1"/>
    <xf numFmtId="0" fontId="1" fillId="3" borderId="0" xfId="0" applyFont="1" applyFill="1" applyAlignment="1">
      <alignment vertical="top"/>
    </xf>
    <xf numFmtId="0" fontId="5" fillId="3" borderId="0" xfId="0" applyFont="1" applyFill="1" applyAlignment="1">
      <alignment horizontal="right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/>
    <xf numFmtId="49" fontId="1" fillId="3" borderId="0" xfId="0" applyNumberFormat="1" applyFont="1" applyFill="1" applyAlignment="1">
      <alignment vertical="top" wrapText="1"/>
    </xf>
    <xf numFmtId="2" fontId="1" fillId="3" borderId="0" xfId="0" applyNumberFormat="1" applyFont="1" applyFill="1"/>
    <xf numFmtId="0" fontId="7" fillId="3" borderId="0" xfId="0" applyFont="1" applyFill="1"/>
    <xf numFmtId="0" fontId="1" fillId="3" borderId="0" xfId="0" applyFont="1" applyFill="1" applyAlignment="1">
      <alignment vertical="top" wrapText="1"/>
    </xf>
    <xf numFmtId="0" fontId="0" fillId="3" borderId="0" xfId="0" applyFill="1"/>
    <xf numFmtId="0" fontId="1" fillId="0" borderId="0" xfId="0" applyFont="1" applyAlignment="1">
      <alignment horizontal="left" vertical="center" wrapText="1"/>
    </xf>
    <xf numFmtId="0" fontId="7" fillId="0" borderId="0" xfId="0" applyFont="1"/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/>
    <xf numFmtId="0" fontId="10" fillId="0" borderId="0" xfId="0" applyFont="1" applyAlignment="1">
      <alignment horizontal="right"/>
    </xf>
    <xf numFmtId="2" fontId="10" fillId="0" borderId="0" xfId="0" applyNumberFormat="1" applyFont="1"/>
    <xf numFmtId="9" fontId="10" fillId="0" borderId="0" xfId="0" applyNumberFormat="1" applyFont="1" applyAlignment="1">
      <alignment horizontal="center"/>
    </xf>
    <xf numFmtId="0" fontId="9" fillId="4" borderId="0" xfId="0" applyFont="1" applyFill="1" applyAlignment="1">
      <alignment horizontal="center" vertical="top"/>
    </xf>
    <xf numFmtId="0" fontId="9" fillId="4" borderId="0" xfId="0" applyFont="1" applyFill="1" applyAlignment="1">
      <alignment vertical="top"/>
    </xf>
    <xf numFmtId="0" fontId="9" fillId="4" borderId="0" xfId="0" applyFont="1" applyFill="1"/>
    <xf numFmtId="0" fontId="10" fillId="4" borderId="0" xfId="0" applyFont="1" applyFill="1" applyAlignment="1">
      <alignment horizontal="right"/>
    </xf>
    <xf numFmtId="2" fontId="10" fillId="4" borderId="0" xfId="0" applyNumberFormat="1" applyFont="1" applyFill="1"/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15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0" borderId="5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 shrinkToFit="1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D4783-CC21-4F96-AA29-FF8838694438}">
  <dimension ref="A1:I105"/>
  <sheetViews>
    <sheetView tabSelected="1" workbookViewId="0">
      <selection sqref="A1:B1"/>
    </sheetView>
  </sheetViews>
  <sheetFormatPr defaultRowHeight="15" x14ac:dyDescent="0.25"/>
  <cols>
    <col min="1" max="1" width="2.7109375" style="42" customWidth="1"/>
    <col min="2" max="2" width="49.140625" style="1" customWidth="1"/>
    <col min="3" max="3" width="8.140625" customWidth="1"/>
    <col min="4" max="4" width="8.42578125" customWidth="1"/>
    <col min="5" max="5" width="9.42578125" customWidth="1"/>
    <col min="6" max="6" width="9" customWidth="1"/>
  </cols>
  <sheetData>
    <row r="1" spans="1:6" s="3" customFormat="1" x14ac:dyDescent="0.2">
      <c r="A1" s="51"/>
      <c r="B1" s="52"/>
      <c r="C1" s="2"/>
      <c r="D1" s="2"/>
      <c r="E1" s="2"/>
      <c r="F1" s="2"/>
    </row>
    <row r="2" spans="1:6" s="3" customFormat="1" ht="19.5" customHeight="1" x14ac:dyDescent="0.2">
      <c r="A2" s="53" t="s">
        <v>0</v>
      </c>
      <c r="B2" s="54"/>
      <c r="C2" s="2"/>
      <c r="D2" s="2"/>
      <c r="E2" s="2"/>
      <c r="F2" s="2"/>
    </row>
    <row r="3" spans="1:6" s="3" customFormat="1" ht="42" customHeight="1" x14ac:dyDescent="0.2">
      <c r="A3" s="55" t="s">
        <v>1</v>
      </c>
      <c r="B3" s="56"/>
      <c r="C3" s="2"/>
      <c r="D3" s="2"/>
      <c r="E3" s="2"/>
      <c r="F3" s="2"/>
    </row>
    <row r="4" spans="1:6" s="7" customFormat="1" ht="11.25" x14ac:dyDescent="0.2">
      <c r="A4" s="4" t="s">
        <v>2</v>
      </c>
      <c r="B4" s="4" t="s">
        <v>3</v>
      </c>
      <c r="C4" s="5" t="s">
        <v>4</v>
      </c>
      <c r="D4" s="5" t="s">
        <v>5</v>
      </c>
      <c r="E4" s="6" t="s">
        <v>6</v>
      </c>
      <c r="F4" s="6" t="s">
        <v>7</v>
      </c>
    </row>
    <row r="5" spans="1:6" s="3" customFormat="1" ht="14.25" customHeight="1" x14ac:dyDescent="0.2">
      <c r="A5" s="43"/>
      <c r="B5" s="8"/>
      <c r="C5" s="9"/>
      <c r="D5" s="10"/>
      <c r="E5" s="11"/>
      <c r="F5" s="11"/>
    </row>
    <row r="6" spans="1:6" s="3" customFormat="1" ht="12" customHeight="1" x14ac:dyDescent="0.2">
      <c r="A6" s="43"/>
      <c r="B6" s="8"/>
      <c r="C6" s="9"/>
      <c r="D6" s="10"/>
      <c r="E6" s="11"/>
      <c r="F6" s="11"/>
    </row>
    <row r="7" spans="1:6" s="17" customFormat="1" ht="25.5" customHeight="1" x14ac:dyDescent="0.2">
      <c r="A7" s="12">
        <v>1</v>
      </c>
      <c r="B7" s="13" t="s">
        <v>8</v>
      </c>
      <c r="C7" s="14" t="s">
        <v>9</v>
      </c>
      <c r="D7" s="15">
        <v>1</v>
      </c>
      <c r="E7" s="16"/>
      <c r="F7" s="16">
        <f>SUM(D7*E7)</f>
        <v>0</v>
      </c>
    </row>
    <row r="8" spans="1:6" s="17" customFormat="1" ht="12" customHeight="1" x14ac:dyDescent="0.2">
      <c r="A8" s="12"/>
      <c r="B8" s="18"/>
      <c r="C8" s="14"/>
      <c r="D8" s="15"/>
      <c r="E8" s="19"/>
      <c r="F8" s="19"/>
    </row>
    <row r="9" spans="1:6" s="17" customFormat="1" ht="24.75" customHeight="1" x14ac:dyDescent="0.2">
      <c r="A9" s="12">
        <v>2</v>
      </c>
      <c r="B9" s="20" t="s">
        <v>10</v>
      </c>
      <c r="C9" s="21" t="s">
        <v>11</v>
      </c>
      <c r="D9" s="15">
        <v>8</v>
      </c>
      <c r="E9" s="16"/>
      <c r="F9" s="16">
        <f>SUM(D9*E9)</f>
        <v>0</v>
      </c>
    </row>
    <row r="10" spans="1:6" s="17" customFormat="1" ht="12" x14ac:dyDescent="0.2">
      <c r="A10" s="12"/>
      <c r="B10" s="18"/>
      <c r="C10" s="14"/>
      <c r="D10" s="15"/>
      <c r="E10" s="19"/>
      <c r="F10" s="19"/>
    </row>
    <row r="11" spans="1:6" s="21" customFormat="1" ht="36.75" customHeight="1" x14ac:dyDescent="0.2">
      <c r="A11" s="12">
        <v>3</v>
      </c>
      <c r="B11" s="20" t="s">
        <v>12</v>
      </c>
      <c r="D11" s="15"/>
      <c r="E11" s="19"/>
      <c r="F11" s="19"/>
    </row>
    <row r="12" spans="1:6" s="21" customFormat="1" ht="12" x14ac:dyDescent="0.2">
      <c r="A12" s="12"/>
      <c r="B12" s="20" t="s">
        <v>13</v>
      </c>
      <c r="C12" s="21" t="s">
        <v>14</v>
      </c>
      <c r="D12" s="15">
        <v>50</v>
      </c>
      <c r="E12" s="16"/>
      <c r="F12" s="16">
        <f>SUM(D12*E12)</f>
        <v>0</v>
      </c>
    </row>
    <row r="13" spans="1:6" s="21" customFormat="1" ht="12" x14ac:dyDescent="0.2">
      <c r="A13" s="12"/>
      <c r="B13" s="20" t="s">
        <v>15</v>
      </c>
      <c r="C13" s="21" t="s">
        <v>14</v>
      </c>
      <c r="D13" s="15">
        <v>30</v>
      </c>
      <c r="E13" s="16"/>
      <c r="F13" s="16">
        <f>SUM(D13*E13)</f>
        <v>0</v>
      </c>
    </row>
    <row r="14" spans="1:6" s="17" customFormat="1" ht="12" x14ac:dyDescent="0.2">
      <c r="A14" s="12"/>
      <c r="B14" s="20" t="s">
        <v>16</v>
      </c>
      <c r="C14" s="21" t="s">
        <v>11</v>
      </c>
      <c r="D14" s="15">
        <v>10</v>
      </c>
      <c r="E14" s="16"/>
      <c r="F14" s="16">
        <f>SUM(D14*E14)</f>
        <v>0</v>
      </c>
    </row>
    <row r="15" spans="1:6" s="24" customFormat="1" ht="12" customHeight="1" x14ac:dyDescent="0.2">
      <c r="A15" s="12"/>
      <c r="B15" s="22"/>
      <c r="C15" s="21"/>
      <c r="D15" s="15"/>
      <c r="E15" s="23"/>
      <c r="F15" s="19" t="s">
        <v>17</v>
      </c>
    </row>
    <row r="16" spans="1:6" s="17" customFormat="1" ht="50.25" customHeight="1" x14ac:dyDescent="0.2">
      <c r="A16" s="12">
        <v>4</v>
      </c>
      <c r="B16" s="20" t="s">
        <v>18</v>
      </c>
      <c r="C16" s="21"/>
      <c r="D16" s="15"/>
      <c r="E16" s="19"/>
      <c r="F16" s="19" t="s">
        <v>17</v>
      </c>
    </row>
    <row r="17" spans="1:9" s="17" customFormat="1" ht="12" x14ac:dyDescent="0.2">
      <c r="A17" s="12"/>
      <c r="B17" s="20" t="s">
        <v>19</v>
      </c>
      <c r="C17" s="21" t="s">
        <v>20</v>
      </c>
      <c r="D17" s="15">
        <v>25</v>
      </c>
      <c r="E17" s="16"/>
      <c r="F17" s="16">
        <f>SUM(D17*E17)</f>
        <v>0</v>
      </c>
    </row>
    <row r="18" spans="1:9" s="17" customFormat="1" ht="12" x14ac:dyDescent="0.2">
      <c r="A18" s="12"/>
      <c r="B18" s="20" t="s">
        <v>21</v>
      </c>
      <c r="C18" s="21" t="s">
        <v>22</v>
      </c>
      <c r="D18" s="15">
        <v>20</v>
      </c>
      <c r="E18" s="16"/>
      <c r="F18" s="16">
        <f t="shared" ref="F18:F21" si="0">SUM(D18*E18)</f>
        <v>0</v>
      </c>
    </row>
    <row r="19" spans="1:9" s="17" customFormat="1" ht="12" x14ac:dyDescent="0.2">
      <c r="A19" s="12"/>
      <c r="B19" s="20" t="s">
        <v>23</v>
      </c>
      <c r="C19" s="21" t="s">
        <v>20</v>
      </c>
      <c r="D19" s="15">
        <v>6</v>
      </c>
      <c r="E19" s="16"/>
      <c r="F19" s="16">
        <f t="shared" si="0"/>
        <v>0</v>
      </c>
    </row>
    <row r="20" spans="1:9" s="17" customFormat="1" ht="12" x14ac:dyDescent="0.2">
      <c r="A20" s="12"/>
      <c r="B20" s="20" t="s">
        <v>24</v>
      </c>
      <c r="C20" s="21" t="s">
        <v>20</v>
      </c>
      <c r="D20" s="15">
        <v>6</v>
      </c>
      <c r="E20" s="16"/>
      <c r="F20" s="16">
        <f t="shared" si="0"/>
        <v>0</v>
      </c>
    </row>
    <row r="21" spans="1:9" s="17" customFormat="1" ht="24" customHeight="1" x14ac:dyDescent="0.2">
      <c r="A21" s="12"/>
      <c r="B21" s="20" t="s">
        <v>25</v>
      </c>
      <c r="C21" s="21" t="s">
        <v>11</v>
      </c>
      <c r="D21" s="15">
        <v>16</v>
      </c>
      <c r="E21" s="16"/>
      <c r="F21" s="16">
        <f t="shared" si="0"/>
        <v>0</v>
      </c>
    </row>
    <row r="22" spans="1:9" s="17" customFormat="1" ht="12" customHeight="1" x14ac:dyDescent="0.2">
      <c r="A22" s="12"/>
      <c r="B22" s="25"/>
      <c r="C22" s="21"/>
      <c r="D22" s="15"/>
      <c r="E22" s="16"/>
      <c r="F22" s="16"/>
    </row>
    <row r="23" spans="1:9" s="17" customFormat="1" ht="49.5" customHeight="1" x14ac:dyDescent="0.2">
      <c r="A23" s="12">
        <v>5</v>
      </c>
      <c r="B23" s="20" t="s">
        <v>26</v>
      </c>
      <c r="C23" s="21"/>
      <c r="D23" s="15"/>
      <c r="E23" s="19"/>
      <c r="F23" s="19" t="s">
        <v>17</v>
      </c>
      <c r="I23" s="24"/>
    </row>
    <row r="24" spans="1:9" s="17" customFormat="1" ht="25.5" x14ac:dyDescent="0.2">
      <c r="A24" s="12"/>
      <c r="B24" s="20" t="s">
        <v>27</v>
      </c>
      <c r="C24" s="21" t="s">
        <v>22</v>
      </c>
      <c r="D24" s="15">
        <v>20</v>
      </c>
      <c r="E24" s="16"/>
      <c r="F24" s="16">
        <f>SUM(D24*E24)</f>
        <v>0</v>
      </c>
    </row>
    <row r="25" spans="1:9" s="24" customFormat="1" ht="12" customHeight="1" x14ac:dyDescent="0.25">
      <c r="A25" s="12"/>
      <c r="B25" s="20" t="s">
        <v>16</v>
      </c>
      <c r="C25" s="21" t="s">
        <v>22</v>
      </c>
      <c r="D25" s="15">
        <v>20</v>
      </c>
      <c r="E25" s="16"/>
      <c r="F25" s="16">
        <f>SUM(D25*E25)</f>
        <v>0</v>
      </c>
      <c r="I25" s="26"/>
    </row>
    <row r="26" spans="1:9" s="24" customFormat="1" ht="12" customHeight="1" x14ac:dyDescent="0.25">
      <c r="A26" s="12"/>
      <c r="B26" s="25"/>
      <c r="C26" s="21"/>
      <c r="D26" s="15"/>
      <c r="E26" s="16"/>
      <c r="F26" s="16"/>
      <c r="I26" s="26"/>
    </row>
    <row r="27" spans="1:9" s="3" customFormat="1" ht="114" customHeight="1" x14ac:dyDescent="0.2">
      <c r="A27" s="43">
        <v>6</v>
      </c>
      <c r="B27" s="27" t="s">
        <v>28</v>
      </c>
      <c r="C27" s="2"/>
      <c r="D27" s="10"/>
      <c r="E27" s="11"/>
      <c r="F27" s="11" t="s">
        <v>17</v>
      </c>
      <c r="I27" s="28"/>
    </row>
    <row r="28" spans="1:9" s="3" customFormat="1" ht="27" customHeight="1" x14ac:dyDescent="0.2">
      <c r="A28" s="43"/>
      <c r="B28" s="44" t="s">
        <v>29</v>
      </c>
      <c r="C28" s="2" t="s">
        <v>22</v>
      </c>
      <c r="D28" s="10">
        <v>2</v>
      </c>
      <c r="E28" s="29"/>
      <c r="F28" s="29">
        <f t="shared" ref="F28:F33" si="1">SUM(D28*E28)</f>
        <v>0</v>
      </c>
      <c r="I28" s="28"/>
    </row>
    <row r="29" spans="1:9" s="3" customFormat="1" ht="26.25" customHeight="1" x14ac:dyDescent="0.2">
      <c r="A29" s="43"/>
      <c r="B29" s="27" t="s">
        <v>30</v>
      </c>
      <c r="C29" s="2" t="s">
        <v>22</v>
      </c>
      <c r="D29" s="10">
        <v>3</v>
      </c>
      <c r="E29" s="29"/>
      <c r="F29" s="29">
        <f t="shared" si="1"/>
        <v>0</v>
      </c>
      <c r="I29" s="28"/>
    </row>
    <row r="30" spans="1:9" s="28" customFormat="1" ht="12" customHeight="1" x14ac:dyDescent="0.2">
      <c r="A30" s="43"/>
      <c r="B30" s="25" t="s">
        <v>31</v>
      </c>
      <c r="C30" s="2" t="s">
        <v>22</v>
      </c>
      <c r="D30" s="10">
        <v>1</v>
      </c>
      <c r="E30" s="29"/>
      <c r="F30" s="29">
        <f t="shared" si="1"/>
        <v>0</v>
      </c>
    </row>
    <row r="31" spans="1:9" s="28" customFormat="1" ht="12.75" customHeight="1" x14ac:dyDescent="0.2">
      <c r="A31" s="43"/>
      <c r="B31" s="30" t="s">
        <v>32</v>
      </c>
      <c r="C31" s="2" t="s">
        <v>33</v>
      </c>
      <c r="D31" s="10">
        <v>1</v>
      </c>
      <c r="E31" s="29"/>
      <c r="F31" s="29">
        <f t="shared" si="1"/>
        <v>0</v>
      </c>
    </row>
    <row r="32" spans="1:9" s="28" customFormat="1" ht="12" customHeight="1" x14ac:dyDescent="0.2">
      <c r="A32" s="43"/>
      <c r="B32" s="30" t="s">
        <v>34</v>
      </c>
      <c r="C32" s="2" t="s">
        <v>33</v>
      </c>
      <c r="D32" s="10">
        <v>1</v>
      </c>
      <c r="E32" s="29"/>
      <c r="F32" s="29">
        <f t="shared" si="1"/>
        <v>0</v>
      </c>
    </row>
    <row r="33" spans="1:9" s="28" customFormat="1" ht="12" customHeight="1" x14ac:dyDescent="0.25">
      <c r="A33" s="43"/>
      <c r="B33" s="30" t="s">
        <v>16</v>
      </c>
      <c r="C33" s="2" t="s">
        <v>33</v>
      </c>
      <c r="D33" s="10">
        <v>1</v>
      </c>
      <c r="E33" s="29"/>
      <c r="F33" s="29">
        <f t="shared" si="1"/>
        <v>0</v>
      </c>
      <c r="I33"/>
    </row>
    <row r="34" spans="1:9" s="28" customFormat="1" ht="12" customHeight="1" x14ac:dyDescent="0.25">
      <c r="A34" s="43"/>
      <c r="B34" s="30"/>
      <c r="C34" s="2"/>
      <c r="D34" s="10"/>
      <c r="E34" s="29"/>
      <c r="F34" s="29"/>
      <c r="I34"/>
    </row>
    <row r="35" spans="1:9" s="3" customFormat="1" ht="114" customHeight="1" x14ac:dyDescent="0.2">
      <c r="A35" s="43">
        <v>7</v>
      </c>
      <c r="B35" s="27" t="s">
        <v>64</v>
      </c>
      <c r="C35" s="2"/>
      <c r="D35" s="10"/>
      <c r="E35" s="11"/>
      <c r="F35" s="11" t="s">
        <v>17</v>
      </c>
      <c r="I35" s="28"/>
    </row>
    <row r="36" spans="1:9" s="3" customFormat="1" ht="26.25" customHeight="1" x14ac:dyDescent="0.2">
      <c r="A36" s="43"/>
      <c r="B36" s="44" t="s">
        <v>35</v>
      </c>
      <c r="C36" s="2" t="s">
        <v>22</v>
      </c>
      <c r="D36" s="10">
        <v>1</v>
      </c>
      <c r="E36" s="29"/>
      <c r="F36" s="29">
        <f t="shared" ref="F36:F41" si="2">SUM(D36*E36)</f>
        <v>0</v>
      </c>
      <c r="I36" s="28"/>
    </row>
    <row r="37" spans="1:9" s="3" customFormat="1" ht="24.75" customHeight="1" x14ac:dyDescent="0.2">
      <c r="A37" s="43"/>
      <c r="B37" s="44" t="s">
        <v>36</v>
      </c>
      <c r="C37" s="2" t="s">
        <v>22</v>
      </c>
      <c r="D37" s="10">
        <v>2</v>
      </c>
      <c r="E37" s="29"/>
      <c r="F37" s="29">
        <f t="shared" si="2"/>
        <v>0</v>
      </c>
      <c r="I37" s="28"/>
    </row>
    <row r="38" spans="1:9" s="28" customFormat="1" ht="12" customHeight="1" x14ac:dyDescent="0.2">
      <c r="A38" s="43"/>
      <c r="B38" s="20" t="s">
        <v>31</v>
      </c>
      <c r="C38" s="2" t="s">
        <v>22</v>
      </c>
      <c r="D38" s="10">
        <v>1</v>
      </c>
      <c r="E38" s="29"/>
      <c r="F38" s="29">
        <f t="shared" si="2"/>
        <v>0</v>
      </c>
    </row>
    <row r="39" spans="1:9" s="28" customFormat="1" ht="12" customHeight="1" x14ac:dyDescent="0.2">
      <c r="A39" s="43"/>
      <c r="B39" s="27" t="s">
        <v>37</v>
      </c>
      <c r="C39" s="2" t="s">
        <v>33</v>
      </c>
      <c r="D39" s="10">
        <v>1</v>
      </c>
      <c r="E39" s="29"/>
      <c r="F39" s="29">
        <f t="shared" si="2"/>
        <v>0</v>
      </c>
    </row>
    <row r="40" spans="1:9" s="28" customFormat="1" ht="12" customHeight="1" x14ac:dyDescent="0.2">
      <c r="A40" s="43"/>
      <c r="B40" s="27" t="s">
        <v>38</v>
      </c>
      <c r="C40" s="2" t="s">
        <v>33</v>
      </c>
      <c r="D40" s="10">
        <v>1</v>
      </c>
      <c r="E40" s="29"/>
      <c r="F40" s="29">
        <f t="shared" si="2"/>
        <v>0</v>
      </c>
    </row>
    <row r="41" spans="1:9" s="28" customFormat="1" ht="12" customHeight="1" x14ac:dyDescent="0.25">
      <c r="A41" s="43"/>
      <c r="B41" s="27" t="s">
        <v>16</v>
      </c>
      <c r="C41" s="2" t="s">
        <v>33</v>
      </c>
      <c r="D41" s="10">
        <v>1</v>
      </c>
      <c r="E41" s="29"/>
      <c r="F41" s="29">
        <f t="shared" si="2"/>
        <v>0</v>
      </c>
      <c r="I41"/>
    </row>
    <row r="42" spans="1:9" s="28" customFormat="1" ht="12" customHeight="1" x14ac:dyDescent="0.25">
      <c r="A42" s="43"/>
      <c r="B42" s="30"/>
      <c r="C42" s="2"/>
      <c r="D42" s="10"/>
      <c r="E42" s="29"/>
      <c r="F42" s="29"/>
      <c r="I42"/>
    </row>
    <row r="43" spans="1:9" s="3" customFormat="1" ht="110.25" customHeight="1" x14ac:dyDescent="0.2">
      <c r="A43" s="43">
        <v>8</v>
      </c>
      <c r="B43" s="27" t="s">
        <v>39</v>
      </c>
      <c r="C43" s="2"/>
      <c r="D43" s="10"/>
      <c r="E43" s="11"/>
      <c r="F43" s="11" t="s">
        <v>17</v>
      </c>
      <c r="I43" s="28"/>
    </row>
    <row r="44" spans="1:9" s="3" customFormat="1" ht="26.25" customHeight="1" x14ac:dyDescent="0.2">
      <c r="A44" s="43"/>
      <c r="B44" s="44" t="s">
        <v>40</v>
      </c>
      <c r="C44" s="2" t="s">
        <v>22</v>
      </c>
      <c r="D44" s="10">
        <v>2</v>
      </c>
      <c r="E44" s="29"/>
      <c r="F44" s="29">
        <f t="shared" ref="F44" si="3">SUM(D44*E44)</f>
        <v>0</v>
      </c>
      <c r="I44" s="28"/>
    </row>
    <row r="45" spans="1:9" s="24" customFormat="1" ht="12" customHeight="1" x14ac:dyDescent="0.2">
      <c r="A45" s="12"/>
      <c r="B45" s="20" t="s">
        <v>31</v>
      </c>
      <c r="C45" s="21" t="s">
        <v>22</v>
      </c>
      <c r="D45" s="15">
        <v>1</v>
      </c>
      <c r="E45" s="16"/>
      <c r="F45" s="16">
        <f>SUM(D45*E45)</f>
        <v>0</v>
      </c>
    </row>
    <row r="46" spans="1:9" s="28" customFormat="1" ht="12" customHeight="1" x14ac:dyDescent="0.2">
      <c r="A46" s="43"/>
      <c r="B46" s="45" t="s">
        <v>32</v>
      </c>
      <c r="C46" s="2" t="s">
        <v>33</v>
      </c>
      <c r="D46" s="10">
        <v>1</v>
      </c>
      <c r="E46" s="29"/>
      <c r="F46" s="29">
        <f>SUM(D46*E46)</f>
        <v>0</v>
      </c>
    </row>
    <row r="47" spans="1:9" s="28" customFormat="1" ht="14.25" customHeight="1" x14ac:dyDescent="0.2">
      <c r="A47" s="43"/>
      <c r="B47" s="27" t="s">
        <v>38</v>
      </c>
      <c r="C47" s="2" t="s">
        <v>33</v>
      </c>
      <c r="D47" s="10">
        <v>1</v>
      </c>
      <c r="E47" s="29"/>
      <c r="F47" s="29">
        <f>SUM(D47*E47)</f>
        <v>0</v>
      </c>
    </row>
    <row r="48" spans="1:9" s="28" customFormat="1" ht="12" customHeight="1" x14ac:dyDescent="0.25">
      <c r="A48" s="43"/>
      <c r="B48" s="27" t="s">
        <v>16</v>
      </c>
      <c r="C48" s="2" t="s">
        <v>33</v>
      </c>
      <c r="D48" s="10">
        <v>1</v>
      </c>
      <c r="E48" s="29"/>
      <c r="F48" s="29">
        <f>SUM(D48*E48)</f>
        <v>0</v>
      </c>
      <c r="I48"/>
    </row>
    <row r="49" spans="1:9" s="28" customFormat="1" ht="12" customHeight="1" x14ac:dyDescent="0.25">
      <c r="A49" s="43"/>
      <c r="B49" s="30"/>
      <c r="C49" s="2"/>
      <c r="D49" s="10"/>
      <c r="E49" s="29"/>
      <c r="F49" s="29"/>
      <c r="I49"/>
    </row>
    <row r="50" spans="1:9" s="3" customFormat="1" ht="114.75" customHeight="1" x14ac:dyDescent="0.2">
      <c r="A50" s="43">
        <v>9</v>
      </c>
      <c r="B50" s="27" t="s">
        <v>41</v>
      </c>
      <c r="C50" s="2"/>
      <c r="D50" s="10"/>
      <c r="E50" s="11"/>
      <c r="F50" s="11" t="s">
        <v>17</v>
      </c>
      <c r="I50" s="28"/>
    </row>
    <row r="51" spans="1:9" s="3" customFormat="1" ht="24" x14ac:dyDescent="0.2">
      <c r="A51" s="43"/>
      <c r="B51" s="27" t="s">
        <v>35</v>
      </c>
      <c r="C51" s="2" t="s">
        <v>22</v>
      </c>
      <c r="D51" s="10">
        <v>1</v>
      </c>
      <c r="E51" s="29"/>
      <c r="F51" s="29">
        <f t="shared" ref="F51:F56" si="4">SUM(D51*E51)</f>
        <v>0</v>
      </c>
      <c r="I51" s="28"/>
    </row>
    <row r="52" spans="1:9" s="3" customFormat="1" ht="24" x14ac:dyDescent="0.2">
      <c r="A52" s="43"/>
      <c r="B52" s="27" t="s">
        <v>36</v>
      </c>
      <c r="C52" s="2" t="s">
        <v>22</v>
      </c>
      <c r="D52" s="10">
        <v>2</v>
      </c>
      <c r="E52" s="29"/>
      <c r="F52" s="29">
        <f t="shared" si="4"/>
        <v>0</v>
      </c>
      <c r="I52" s="28"/>
    </row>
    <row r="53" spans="1:9" s="24" customFormat="1" ht="12" customHeight="1" x14ac:dyDescent="0.2">
      <c r="A53" s="12"/>
      <c r="B53" s="20" t="s">
        <v>31</v>
      </c>
      <c r="C53" s="21" t="s">
        <v>22</v>
      </c>
      <c r="D53" s="15">
        <v>1</v>
      </c>
      <c r="E53" s="16"/>
      <c r="F53" s="16">
        <f t="shared" si="4"/>
        <v>0</v>
      </c>
    </row>
    <row r="54" spans="1:9" s="28" customFormat="1" ht="18.75" customHeight="1" x14ac:dyDescent="0.2">
      <c r="A54" s="43"/>
      <c r="B54" s="27" t="s">
        <v>32</v>
      </c>
      <c r="C54" s="2" t="s">
        <v>33</v>
      </c>
      <c r="D54" s="10">
        <v>1</v>
      </c>
      <c r="E54" s="29"/>
      <c r="F54" s="29">
        <f t="shared" si="4"/>
        <v>0</v>
      </c>
    </row>
    <row r="55" spans="1:9" s="28" customFormat="1" ht="12" customHeight="1" x14ac:dyDescent="0.2">
      <c r="A55" s="43"/>
      <c r="B55" s="27" t="s">
        <v>38</v>
      </c>
      <c r="C55" s="2" t="s">
        <v>33</v>
      </c>
      <c r="D55" s="10">
        <v>1</v>
      </c>
      <c r="E55" s="29"/>
      <c r="F55" s="29">
        <f t="shared" si="4"/>
        <v>0</v>
      </c>
    </row>
    <row r="56" spans="1:9" s="28" customFormat="1" ht="12" customHeight="1" x14ac:dyDescent="0.25">
      <c r="A56" s="43"/>
      <c r="B56" s="27" t="s">
        <v>16</v>
      </c>
      <c r="C56" s="2" t="s">
        <v>33</v>
      </c>
      <c r="D56" s="10">
        <v>1</v>
      </c>
      <c r="E56" s="29"/>
      <c r="F56" s="29">
        <f t="shared" si="4"/>
        <v>0</v>
      </c>
      <c r="I56"/>
    </row>
    <row r="57" spans="1:9" s="28" customFormat="1" ht="12" customHeight="1" x14ac:dyDescent="0.25">
      <c r="A57" s="43"/>
      <c r="B57" s="30"/>
      <c r="C57" s="2"/>
      <c r="D57" s="10"/>
      <c r="E57" s="29"/>
      <c r="F57" s="29"/>
      <c r="I57"/>
    </row>
    <row r="58" spans="1:9" s="3" customFormat="1" ht="110.25" customHeight="1" x14ac:dyDescent="0.2">
      <c r="A58" s="43">
        <v>10</v>
      </c>
      <c r="B58" s="27" t="s">
        <v>42</v>
      </c>
      <c r="C58" s="2"/>
      <c r="D58" s="10"/>
      <c r="E58" s="11"/>
      <c r="F58" s="11" t="s">
        <v>17</v>
      </c>
      <c r="I58" s="28"/>
    </row>
    <row r="59" spans="1:9" s="3" customFormat="1" ht="24" x14ac:dyDescent="0.2">
      <c r="A59" s="43"/>
      <c r="B59" s="27" t="s">
        <v>35</v>
      </c>
      <c r="C59" s="2" t="s">
        <v>22</v>
      </c>
      <c r="D59" s="10">
        <v>1</v>
      </c>
      <c r="E59" s="29"/>
      <c r="F59" s="29">
        <f t="shared" ref="F59:F64" si="5">SUM(D59*E59)</f>
        <v>0</v>
      </c>
      <c r="I59" s="28"/>
    </row>
    <row r="60" spans="1:9" s="3" customFormat="1" ht="24" x14ac:dyDescent="0.2">
      <c r="A60" s="43"/>
      <c r="B60" s="27" t="s">
        <v>36</v>
      </c>
      <c r="C60" s="2" t="s">
        <v>22</v>
      </c>
      <c r="D60" s="10">
        <v>2</v>
      </c>
      <c r="E60" s="29"/>
      <c r="F60" s="29">
        <f t="shared" si="5"/>
        <v>0</v>
      </c>
      <c r="I60" s="28"/>
    </row>
    <row r="61" spans="1:9" s="28" customFormat="1" ht="12" customHeight="1" x14ac:dyDescent="0.25">
      <c r="A61" s="43"/>
      <c r="B61" s="27" t="s">
        <v>31</v>
      </c>
      <c r="C61" s="2" t="s">
        <v>22</v>
      </c>
      <c r="D61" s="10">
        <v>1</v>
      </c>
      <c r="E61" s="29"/>
      <c r="F61" s="29">
        <f t="shared" si="5"/>
        <v>0</v>
      </c>
      <c r="G61" t="s">
        <v>17</v>
      </c>
      <c r="I61" s="3"/>
    </row>
    <row r="62" spans="1:9" s="28" customFormat="1" ht="17.25" customHeight="1" x14ac:dyDescent="0.2">
      <c r="A62" s="43"/>
      <c r="B62" s="27" t="s">
        <v>32</v>
      </c>
      <c r="C62" s="2" t="s">
        <v>33</v>
      </c>
      <c r="D62" s="10">
        <v>1</v>
      </c>
      <c r="E62" s="29"/>
      <c r="F62" s="29">
        <f t="shared" si="5"/>
        <v>0</v>
      </c>
    </row>
    <row r="63" spans="1:9" s="28" customFormat="1" ht="12" customHeight="1" x14ac:dyDescent="0.2">
      <c r="A63" s="43"/>
      <c r="B63" s="27" t="s">
        <v>38</v>
      </c>
      <c r="C63" s="2" t="s">
        <v>33</v>
      </c>
      <c r="D63" s="10">
        <v>1</v>
      </c>
      <c r="E63" s="29"/>
      <c r="F63" s="29">
        <f t="shared" si="5"/>
        <v>0</v>
      </c>
    </row>
    <row r="64" spans="1:9" s="28" customFormat="1" ht="12" customHeight="1" x14ac:dyDescent="0.25">
      <c r="A64" s="43"/>
      <c r="B64" s="27" t="s">
        <v>16</v>
      </c>
      <c r="C64" s="2" t="s">
        <v>33</v>
      </c>
      <c r="D64" s="10">
        <v>1</v>
      </c>
      <c r="E64" s="29"/>
      <c r="F64" s="29">
        <f t="shared" si="5"/>
        <v>0</v>
      </c>
      <c r="I64"/>
    </row>
    <row r="65" spans="1:9" s="28" customFormat="1" ht="12" customHeight="1" x14ac:dyDescent="0.25">
      <c r="A65" s="43"/>
      <c r="B65" s="30"/>
      <c r="C65" s="2"/>
      <c r="D65" s="10"/>
      <c r="E65" s="29"/>
      <c r="F65" s="29"/>
      <c r="I65"/>
    </row>
    <row r="66" spans="1:9" s="3" customFormat="1" ht="111.75" customHeight="1" x14ac:dyDescent="0.2">
      <c r="A66" s="43">
        <v>11</v>
      </c>
      <c r="B66" s="27" t="s">
        <v>43</v>
      </c>
      <c r="C66" s="2"/>
      <c r="D66" s="10"/>
      <c r="E66" s="11"/>
      <c r="F66" s="11" t="s">
        <v>17</v>
      </c>
      <c r="I66" s="28"/>
    </row>
    <row r="67" spans="1:9" s="3" customFormat="1" ht="24" x14ac:dyDescent="0.2">
      <c r="A67" s="43"/>
      <c r="B67" s="44" t="s">
        <v>44</v>
      </c>
      <c r="C67" s="2" t="s">
        <v>22</v>
      </c>
      <c r="D67" s="10">
        <v>2</v>
      </c>
      <c r="E67" s="29"/>
      <c r="F67" s="29">
        <f t="shared" ref="F67:F72" si="6">SUM(D67*E67)</f>
        <v>0</v>
      </c>
      <c r="I67" s="28"/>
    </row>
    <row r="68" spans="1:9" s="3" customFormat="1" ht="24" x14ac:dyDescent="0.2">
      <c r="A68" s="43"/>
      <c r="B68" s="44" t="s">
        <v>45</v>
      </c>
      <c r="C68" s="2" t="s">
        <v>22</v>
      </c>
      <c r="D68" s="10">
        <v>4</v>
      </c>
      <c r="E68" s="29"/>
      <c r="F68" s="29">
        <f t="shared" si="6"/>
        <v>0</v>
      </c>
      <c r="I68" s="28"/>
    </row>
    <row r="69" spans="1:9" s="28" customFormat="1" ht="12" customHeight="1" x14ac:dyDescent="0.25">
      <c r="A69" s="43"/>
      <c r="B69" s="27" t="s">
        <v>46</v>
      </c>
      <c r="C69" s="2" t="s">
        <v>22</v>
      </c>
      <c r="D69" s="10">
        <v>1</v>
      </c>
      <c r="E69" s="29"/>
      <c r="F69" s="29">
        <f t="shared" si="6"/>
        <v>0</v>
      </c>
      <c r="G69" t="s">
        <v>17</v>
      </c>
      <c r="I69" s="3"/>
    </row>
    <row r="70" spans="1:9" s="28" customFormat="1" ht="15.75" customHeight="1" x14ac:dyDescent="0.2">
      <c r="A70" s="43"/>
      <c r="B70" s="27" t="s">
        <v>32</v>
      </c>
      <c r="C70" s="2" t="s">
        <v>33</v>
      </c>
      <c r="D70" s="10">
        <v>1</v>
      </c>
      <c r="E70" s="29"/>
      <c r="F70" s="29">
        <f t="shared" si="6"/>
        <v>0</v>
      </c>
    </row>
    <row r="71" spans="1:9" s="28" customFormat="1" ht="12" customHeight="1" x14ac:dyDescent="0.2">
      <c r="A71" s="43"/>
      <c r="B71" s="27" t="s">
        <v>38</v>
      </c>
      <c r="C71" s="2" t="s">
        <v>33</v>
      </c>
      <c r="D71" s="10">
        <v>1</v>
      </c>
      <c r="E71" s="29"/>
      <c r="F71" s="29">
        <f t="shared" si="6"/>
        <v>0</v>
      </c>
    </row>
    <row r="72" spans="1:9" s="28" customFormat="1" ht="12" customHeight="1" x14ac:dyDescent="0.25">
      <c r="A72" s="43"/>
      <c r="B72" s="27" t="s">
        <v>16</v>
      </c>
      <c r="C72" s="2" t="s">
        <v>33</v>
      </c>
      <c r="D72" s="10">
        <v>1</v>
      </c>
      <c r="E72" s="29"/>
      <c r="F72" s="29">
        <f t="shared" si="6"/>
        <v>0</v>
      </c>
      <c r="I72"/>
    </row>
    <row r="73" spans="1:9" s="28" customFormat="1" ht="12" customHeight="1" x14ac:dyDescent="0.25">
      <c r="A73" s="43"/>
      <c r="B73" s="30"/>
      <c r="C73" s="2"/>
      <c r="D73" s="10"/>
      <c r="E73" s="29"/>
      <c r="F73" s="29"/>
      <c r="I73"/>
    </row>
    <row r="74" spans="1:9" s="3" customFormat="1" ht="113.25" customHeight="1" x14ac:dyDescent="0.2">
      <c r="A74" s="43">
        <v>12</v>
      </c>
      <c r="B74" s="27" t="s">
        <v>47</v>
      </c>
      <c r="C74" s="2"/>
      <c r="D74" s="10"/>
      <c r="E74" s="11"/>
      <c r="F74" s="11" t="s">
        <v>17</v>
      </c>
      <c r="I74" s="28"/>
    </row>
    <row r="75" spans="1:9" s="3" customFormat="1" ht="24" x14ac:dyDescent="0.2">
      <c r="A75" s="43"/>
      <c r="B75" s="27" t="s">
        <v>48</v>
      </c>
      <c r="C75" s="2" t="s">
        <v>22</v>
      </c>
      <c r="D75" s="10">
        <v>8</v>
      </c>
      <c r="E75" s="29"/>
      <c r="F75" s="29">
        <f t="shared" ref="F75:F80" si="7">SUM(D75*E75)</f>
        <v>0</v>
      </c>
      <c r="I75" s="28"/>
    </row>
    <row r="76" spans="1:9" s="3" customFormat="1" ht="24" x14ac:dyDescent="0.2">
      <c r="A76" s="43"/>
      <c r="B76" s="27" t="s">
        <v>49</v>
      </c>
      <c r="C76" s="2" t="s">
        <v>22</v>
      </c>
      <c r="D76" s="10">
        <v>8</v>
      </c>
      <c r="E76" s="29"/>
      <c r="F76" s="29">
        <f t="shared" si="7"/>
        <v>0</v>
      </c>
      <c r="I76" s="28"/>
    </row>
    <row r="77" spans="1:9" s="28" customFormat="1" ht="12" customHeight="1" x14ac:dyDescent="0.25">
      <c r="A77" s="43"/>
      <c r="B77" s="44" t="s">
        <v>50</v>
      </c>
      <c r="C77" s="2" t="s">
        <v>22</v>
      </c>
      <c r="D77" s="10">
        <v>3</v>
      </c>
      <c r="E77" s="29"/>
      <c r="F77" s="29">
        <f t="shared" si="7"/>
        <v>0</v>
      </c>
      <c r="G77" t="s">
        <v>17</v>
      </c>
      <c r="I77" s="3"/>
    </row>
    <row r="78" spans="1:9" s="28" customFormat="1" ht="17.25" customHeight="1" x14ac:dyDescent="0.2">
      <c r="A78" s="43"/>
      <c r="B78" s="27" t="s">
        <v>32</v>
      </c>
      <c r="C78" s="2" t="s">
        <v>33</v>
      </c>
      <c r="D78" s="10">
        <v>1</v>
      </c>
      <c r="E78" s="29"/>
      <c r="F78" s="29">
        <f t="shared" si="7"/>
        <v>0</v>
      </c>
    </row>
    <row r="79" spans="1:9" s="28" customFormat="1" ht="12" customHeight="1" x14ac:dyDescent="0.2">
      <c r="A79" s="43"/>
      <c r="B79" s="27" t="s">
        <v>38</v>
      </c>
      <c r="C79" s="2" t="s">
        <v>33</v>
      </c>
      <c r="D79" s="10">
        <v>1</v>
      </c>
      <c r="E79" s="29"/>
      <c r="F79" s="29">
        <f t="shared" si="7"/>
        <v>0</v>
      </c>
    </row>
    <row r="80" spans="1:9" s="28" customFormat="1" ht="12" customHeight="1" x14ac:dyDescent="0.25">
      <c r="A80" s="43"/>
      <c r="B80" s="27" t="s">
        <v>16</v>
      </c>
      <c r="C80" s="2" t="s">
        <v>33</v>
      </c>
      <c r="D80" s="10">
        <v>1</v>
      </c>
      <c r="E80" s="29"/>
      <c r="F80" s="29">
        <f t="shared" si="7"/>
        <v>0</v>
      </c>
      <c r="I80"/>
    </row>
    <row r="81" spans="1:9" s="28" customFormat="1" ht="12" customHeight="1" x14ac:dyDescent="0.25">
      <c r="A81" s="43"/>
      <c r="B81" s="30"/>
      <c r="C81" s="2"/>
      <c r="D81" s="10"/>
      <c r="E81" s="29"/>
      <c r="F81" s="29"/>
      <c r="I81"/>
    </row>
    <row r="82" spans="1:9" s="3" customFormat="1" ht="115.5" customHeight="1" x14ac:dyDescent="0.2">
      <c r="A82" s="43">
        <v>13</v>
      </c>
      <c r="B82" s="20" t="s">
        <v>51</v>
      </c>
      <c r="C82" s="2"/>
      <c r="D82" s="10"/>
      <c r="E82" s="11"/>
      <c r="F82" s="11" t="s">
        <v>17</v>
      </c>
      <c r="I82" s="28"/>
    </row>
    <row r="83" spans="1:9" s="3" customFormat="1" ht="24" x14ac:dyDescent="0.2">
      <c r="A83" s="43"/>
      <c r="B83" s="27" t="s">
        <v>52</v>
      </c>
      <c r="C83" s="2" t="s">
        <v>22</v>
      </c>
      <c r="D83" s="10">
        <v>2</v>
      </c>
      <c r="E83" s="29"/>
      <c r="F83" s="29">
        <f t="shared" ref="F83:F88" si="8">SUM(D83*E83)</f>
        <v>0</v>
      </c>
      <c r="I83" s="28"/>
    </row>
    <row r="84" spans="1:9" s="3" customFormat="1" ht="24" x14ac:dyDescent="0.2">
      <c r="A84" s="43"/>
      <c r="B84" s="44" t="s">
        <v>53</v>
      </c>
      <c r="C84" s="2" t="s">
        <v>22</v>
      </c>
      <c r="D84" s="10">
        <v>4</v>
      </c>
      <c r="E84" s="29"/>
      <c r="F84" s="29">
        <f t="shared" si="8"/>
        <v>0</v>
      </c>
      <c r="I84" s="28"/>
    </row>
    <row r="85" spans="1:9" s="28" customFormat="1" ht="12" customHeight="1" x14ac:dyDescent="0.25">
      <c r="A85" s="43"/>
      <c r="B85" s="27" t="s">
        <v>31</v>
      </c>
      <c r="C85" s="2" t="s">
        <v>22</v>
      </c>
      <c r="D85" s="10">
        <v>1</v>
      </c>
      <c r="E85" s="29"/>
      <c r="F85" s="29">
        <f t="shared" si="8"/>
        <v>0</v>
      </c>
      <c r="G85" t="s">
        <v>17</v>
      </c>
      <c r="I85" s="3"/>
    </row>
    <row r="86" spans="1:9" s="28" customFormat="1" ht="18.75" customHeight="1" x14ac:dyDescent="0.2">
      <c r="A86" s="43"/>
      <c r="B86" s="27" t="s">
        <v>32</v>
      </c>
      <c r="C86" s="2" t="s">
        <v>33</v>
      </c>
      <c r="D86" s="10">
        <v>1</v>
      </c>
      <c r="E86" s="29"/>
      <c r="F86" s="29">
        <f t="shared" si="8"/>
        <v>0</v>
      </c>
    </row>
    <row r="87" spans="1:9" s="28" customFormat="1" ht="12" customHeight="1" x14ac:dyDescent="0.2">
      <c r="A87" s="43"/>
      <c r="B87" s="27" t="s">
        <v>38</v>
      </c>
      <c r="C87" s="2" t="s">
        <v>33</v>
      </c>
      <c r="D87" s="10">
        <v>1</v>
      </c>
      <c r="E87" s="29"/>
      <c r="F87" s="29">
        <f t="shared" si="8"/>
        <v>0</v>
      </c>
    </row>
    <row r="88" spans="1:9" s="28" customFormat="1" ht="12" customHeight="1" x14ac:dyDescent="0.25">
      <c r="A88" s="43"/>
      <c r="B88" s="27" t="s">
        <v>16</v>
      </c>
      <c r="C88" s="2" t="s">
        <v>33</v>
      </c>
      <c r="D88" s="10">
        <v>1</v>
      </c>
      <c r="E88" s="29"/>
      <c r="F88" s="29">
        <f t="shared" si="8"/>
        <v>0</v>
      </c>
      <c r="I88"/>
    </row>
    <row r="89" spans="1:9" s="28" customFormat="1" ht="12" customHeight="1" x14ac:dyDescent="0.2">
      <c r="A89" s="43"/>
      <c r="B89" s="30"/>
      <c r="C89" s="2"/>
      <c r="D89" s="10"/>
      <c r="E89" s="29"/>
      <c r="F89" s="29"/>
    </row>
    <row r="90" spans="1:9" s="3" customFormat="1" ht="111.75" customHeight="1" x14ac:dyDescent="0.2">
      <c r="A90" s="43">
        <v>14</v>
      </c>
      <c r="B90" s="20" t="s">
        <v>54</v>
      </c>
      <c r="C90" s="2"/>
      <c r="D90" s="10"/>
      <c r="E90" s="11"/>
      <c r="F90" s="11" t="s">
        <v>17</v>
      </c>
    </row>
    <row r="91" spans="1:9" s="3" customFormat="1" ht="24" x14ac:dyDescent="0.2">
      <c r="A91" s="43"/>
      <c r="B91" s="27" t="s">
        <v>52</v>
      </c>
      <c r="C91" s="2" t="s">
        <v>22</v>
      </c>
      <c r="D91" s="10">
        <v>3</v>
      </c>
      <c r="E91" s="29"/>
      <c r="F91" s="29">
        <f t="shared" ref="F91:F96" si="9">SUM(D91*E91)</f>
        <v>0</v>
      </c>
      <c r="I91" s="28"/>
    </row>
    <row r="92" spans="1:9" s="3" customFormat="1" ht="24" x14ac:dyDescent="0.2">
      <c r="A92" s="43"/>
      <c r="B92" s="44" t="s">
        <v>53</v>
      </c>
      <c r="C92" s="2" t="s">
        <v>22</v>
      </c>
      <c r="D92" s="10">
        <v>4</v>
      </c>
      <c r="E92" s="29"/>
      <c r="F92" s="29">
        <f t="shared" si="9"/>
        <v>0</v>
      </c>
      <c r="I92" s="28"/>
    </row>
    <row r="93" spans="1:9" s="28" customFormat="1" ht="12" customHeight="1" x14ac:dyDescent="0.2">
      <c r="A93" s="43"/>
      <c r="B93" s="27" t="s">
        <v>31</v>
      </c>
      <c r="C93" s="2" t="s">
        <v>22</v>
      </c>
      <c r="D93" s="10">
        <v>1</v>
      </c>
      <c r="E93" s="29"/>
      <c r="F93" s="29">
        <f t="shared" si="9"/>
        <v>0</v>
      </c>
    </row>
    <row r="94" spans="1:9" s="28" customFormat="1" ht="14.25" customHeight="1" x14ac:dyDescent="0.2">
      <c r="A94" s="43"/>
      <c r="B94" s="27" t="s">
        <v>32</v>
      </c>
      <c r="C94" s="2" t="s">
        <v>33</v>
      </c>
      <c r="D94" s="10">
        <v>1</v>
      </c>
      <c r="E94" s="29"/>
      <c r="F94" s="29">
        <f t="shared" si="9"/>
        <v>0</v>
      </c>
    </row>
    <row r="95" spans="1:9" s="28" customFormat="1" ht="12" customHeight="1" x14ac:dyDescent="0.2">
      <c r="A95" s="43"/>
      <c r="B95" s="27" t="s">
        <v>38</v>
      </c>
      <c r="C95" s="2" t="s">
        <v>33</v>
      </c>
      <c r="D95" s="10">
        <v>1</v>
      </c>
      <c r="E95" s="29"/>
      <c r="F95" s="29">
        <f t="shared" si="9"/>
        <v>0</v>
      </c>
    </row>
    <row r="96" spans="1:9" s="28" customFormat="1" ht="12" customHeight="1" x14ac:dyDescent="0.25">
      <c r="A96" s="43"/>
      <c r="B96" s="27" t="s">
        <v>16</v>
      </c>
      <c r="C96" s="2" t="s">
        <v>33</v>
      </c>
      <c r="D96" s="10">
        <v>1</v>
      </c>
      <c r="E96" s="29"/>
      <c r="F96" s="29">
        <f t="shared" si="9"/>
        <v>0</v>
      </c>
      <c r="I96"/>
    </row>
    <row r="97" spans="1:9" s="28" customFormat="1" ht="12" customHeight="1" x14ac:dyDescent="0.25">
      <c r="A97" s="43"/>
      <c r="B97" s="30"/>
      <c r="C97" s="2"/>
      <c r="D97" s="10"/>
      <c r="E97" s="29"/>
      <c r="F97" s="29"/>
      <c r="I97"/>
    </row>
    <row r="98" spans="1:9" x14ac:dyDescent="0.25">
      <c r="A98" s="31"/>
      <c r="B98" s="32"/>
      <c r="C98" s="33"/>
      <c r="D98" s="33"/>
      <c r="E98" s="34" t="s">
        <v>55</v>
      </c>
      <c r="F98" s="35">
        <f>SUM(F7:F96)</f>
        <v>0</v>
      </c>
    </row>
    <row r="99" spans="1:9" x14ac:dyDescent="0.25">
      <c r="A99" s="31"/>
      <c r="B99" s="32"/>
      <c r="C99" s="34" t="s">
        <v>56</v>
      </c>
      <c r="D99" s="36">
        <v>0.25</v>
      </c>
      <c r="E99" s="34" t="s">
        <v>57</v>
      </c>
      <c r="F99" s="35"/>
    </row>
    <row r="100" spans="1:9" x14ac:dyDescent="0.25">
      <c r="A100" s="37"/>
      <c r="B100" s="38"/>
      <c r="C100" s="39"/>
      <c r="D100" s="39"/>
      <c r="E100" s="40" t="s">
        <v>58</v>
      </c>
      <c r="F100" s="41">
        <f>SUM(F98:F99)</f>
        <v>0</v>
      </c>
    </row>
    <row r="101" spans="1:9" ht="20.25" customHeight="1" x14ac:dyDescent="0.25">
      <c r="A101" s="57" t="s">
        <v>59</v>
      </c>
      <c r="B101" s="58"/>
      <c r="C101" s="58"/>
      <c r="D101" s="58"/>
      <c r="E101" s="58"/>
      <c r="F101" s="58"/>
    </row>
    <row r="102" spans="1:9" ht="55.5" customHeight="1" x14ac:dyDescent="0.25">
      <c r="A102" s="46" t="s">
        <v>60</v>
      </c>
      <c r="B102" s="47"/>
      <c r="C102" s="47"/>
      <c r="D102" s="47"/>
      <c r="E102" s="47"/>
      <c r="F102" s="48"/>
    </row>
    <row r="103" spans="1:9" ht="18.75" customHeight="1" x14ac:dyDescent="0.25">
      <c r="A103" s="46" t="s">
        <v>61</v>
      </c>
      <c r="B103" s="47"/>
      <c r="C103" s="47"/>
      <c r="D103" s="47"/>
      <c r="E103" s="47"/>
      <c r="F103" s="48"/>
    </row>
    <row r="104" spans="1:9" ht="19.5" customHeight="1" x14ac:dyDescent="0.25">
      <c r="A104" s="46" t="s">
        <v>62</v>
      </c>
      <c r="B104" s="47"/>
      <c r="C104" s="47"/>
      <c r="D104" s="47"/>
      <c r="E104" s="47"/>
      <c r="F104" s="48"/>
    </row>
    <row r="105" spans="1:9" ht="103.5" customHeight="1" x14ac:dyDescent="0.25">
      <c r="A105" s="49" t="s">
        <v>63</v>
      </c>
      <c r="B105" s="50"/>
      <c r="C105" s="50"/>
      <c r="D105" s="50"/>
      <c r="E105" s="50"/>
      <c r="F105" s="50"/>
    </row>
  </sheetData>
  <mergeCells count="8">
    <mergeCell ref="A104:F104"/>
    <mergeCell ref="A105:F105"/>
    <mergeCell ref="A1:B1"/>
    <mergeCell ref="A2:B2"/>
    <mergeCell ref="A3:B3"/>
    <mergeCell ref="A101:F101"/>
    <mergeCell ref="A102:F102"/>
    <mergeCell ref="A103:F10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Hrvoje Sešek</dc:creator>
  <cp:keywords/>
  <dc:description/>
  <cp:lastModifiedBy>Hrvoje Sešek</cp:lastModifiedBy>
  <cp:revision/>
  <dcterms:created xsi:type="dcterms:W3CDTF">2025-09-19T11:55:50Z</dcterms:created>
  <dcterms:modified xsi:type="dcterms:W3CDTF">2025-10-06T13:41:26Z</dcterms:modified>
  <cp:category/>
  <cp:contentStatus/>
</cp:coreProperties>
</file>